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ulenkova\Desktop\Мониторинг питания\"/>
    </mc:Choice>
  </mc:AlternateContent>
  <bookViews>
    <workbookView xWindow="0" yWindow="0" windowWidth="14400" windowHeight="115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I176" i="1" l="1"/>
  <c r="F176" i="1"/>
  <c r="I157" i="1"/>
  <c r="H157" i="1"/>
  <c r="H196" i="1" s="1"/>
  <c r="J138" i="1"/>
  <c r="F138" i="1"/>
  <c r="G81" i="1"/>
  <c r="I62" i="1"/>
  <c r="G138" i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I24" i="1"/>
  <c r="J24" i="1"/>
  <c r="G24" i="1"/>
  <c r="I196" i="1" l="1"/>
  <c r="L196" i="1"/>
  <c r="F196" i="1"/>
  <c r="G196" i="1"/>
  <c r="J196" i="1"/>
</calcChain>
</file>

<file path=xl/sharedStrings.xml><?xml version="1.0" encoding="utf-8"?>
<sst xmlns="http://schemas.openxmlformats.org/spreadsheetml/2006/main" count="393" uniqueCount="141">
  <si>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</si>
  <si>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</si>
  <si>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</si>
  <si>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</si>
  <si>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</si>
  <si>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</si>
  <si>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</si>
  <si>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</si>
  <si>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</si>
  <si>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</si>
  <si>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</si>
  <si>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</si>
  <si>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</si>
  <si>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</si>
  <si>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</si>
  <si>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</si>
  <si>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</si>
  <si>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</si>
  <si>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</si>
  <si>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</si>
  <si>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</si>
  <si>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</si>
  <si>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</si>
  <si>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</si>
  <si>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</si>
  <si>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</si>
  <si>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</si>
  <si>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</si>
  <si>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</si>
  <si>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</si>
  <si>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</si>
  <si>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</si>
  <si>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</si>
  <si>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</si>
  <si>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</si>
  <si>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</si>
  <si>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</si>
  <si>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</si>
  <si>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</si>
  <si>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</si>
  <si>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</si>
  <si>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</si>
  <si>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</si>
  <si>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</si>
  <si>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</si>
  <si>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</si>
  <si>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</si>
  <si>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</si>
  <si>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</si>
  <si>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</si>
  <si>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</si>
  <si>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</si>
  <si>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</si>
  <si>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</si>
  <si>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</si>
  <si>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</si>
  <si>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</si>
  <si>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</si>
  <si>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</si>
  <si>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</si>
  <si>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</si>
  <si>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</si>
  <si>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</si>
  <si>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</si>
  <si>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</si>
  <si>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</si>
  <si>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</si>
  <si>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</si>
  <si>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</si>
  <si>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</si>
  <si>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</si>
  <si>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</si>
  <si>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</si>
  <si>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</si>
  <si>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</si>
  <si>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</si>
  <si>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</si>
  <si>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</si>
  <si>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</si>
  <si>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</si>
  <si>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</si>
  <si>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</si>
  <si>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</si>
  <si>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</si>
  <si>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</si>
  <si>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</si>
  <si>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</si>
  <si>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</si>
  <si>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</si>
  <si>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</si>
  <si>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</si>
  <si>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</si>
  <si>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</si>
  <si>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</si>
  <si>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</si>
  <si>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</si>
  <si>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</si>
  <si>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</si>
  <si>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</si>
  <si>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</si>
  <si>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</si>
  <si>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</si>
  <si>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</si>
  <si>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</si>
  <si>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</si>
  <si>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</si>
  <si>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</si>
  <si>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</si>
  <si>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</si>
  <si>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</si>
  <si>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</si>
  <si>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</si>
  <si>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</si>
  <si>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</si>
  <si>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</si>
  <si>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</si>
  <si>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</si>
  <si>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</si>
  <si>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</si>
  <si>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</si>
  <si>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</si>
  <si>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</si>
  <si>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</si>
  <si>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</si>
  <si>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</si>
  <si>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</si>
  <si>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</si>
  <si>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</si>
  <si>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</si>
  <si>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</si>
  <si>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</si>
  <si>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</si>
  <si>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</si>
  <si>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</si>
  <si>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№108,109, 2013</t>
  </si>
  <si>
    <t>Салат Картофельный с соленым огурцом и зеленым горошком</t>
  </si>
  <si>
    <t>№75,2013</t>
  </si>
  <si>
    <t>Икра морковная</t>
  </si>
  <si>
    <t>№78,2004</t>
  </si>
  <si>
    <t>Маринад свекольный</t>
  </si>
  <si>
    <t>№612,2004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</si>
</sst>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76" zoomScale="85" zoomScaleNormal="85" workbookViewId="0">
      <selection activeCell="E189" sqref="E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3.835</v>
      </c>
      <c r="H9" s="43">
        <v>49</v>
      </c>
      <c r="I9" s="43">
        <v>29.844999999999999</v>
      </c>
      <c r="J9" s="43">
        <v>139.13</v>
      </c>
      <c r="K9" s="44" t="s">
        <v>43</v>
      </c>
      <c r="L9" s="43">
        <v>5.25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697</v>
      </c>
      <c r="G13" s="19">
        <f t="shared" ref="G13:J13" si="0">SUM(G6:G12)</f>
        <v>18.096</v>
      </c>
      <c r="H13" s="19">
        <f t="shared" si="0"/>
        <v>66.952999999999989</v>
      </c>
      <c r="I13" s="19">
        <f t="shared" si="0"/>
        <v>97.032000000000011</v>
      </c>
      <c r="J13" s="19">
        <f t="shared" si="0"/>
        <v>626.50399999999991</v>
      </c>
      <c r="K13" s="25"/>
      <c r="L13" s="19">
        <f t="shared" ref="L13" si="1">SUM(L6:L12)</f>
        <v>82.25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135</v>
      </c>
      <c r="F14" s="43">
        <v>100</v>
      </c>
      <c r="G14" s="43">
        <v>2.06</v>
      </c>
      <c r="H14" s="43">
        <v>6.11</v>
      </c>
      <c r="I14" s="43">
        <v>12.92</v>
      </c>
      <c r="J14" s="43">
        <v>114.86</v>
      </c>
      <c r="K14" s="44" t="s">
        <v>136</v>
      </c>
      <c r="L14" s="43">
        <v>24</v>
      </c>
    </row>
    <row r="15" spans="1:12" ht="25.5" x14ac:dyDescent="0.25">
      <c r="A15" s="23"/>
      <c r="B15" s="15"/>
      <c r="C15" s="11"/>
      <c r="D15" s="7" t="s">
        <v>27</v>
      </c>
      <c r="E15" s="42" t="s">
        <v>47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48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49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50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52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53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54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55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56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57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966</v>
      </c>
      <c r="G23" s="19">
        <f t="shared" ref="G23:J23" si="2">SUM(G14:G22)</f>
        <v>28.016000000000002</v>
      </c>
      <c r="H23" s="19">
        <f t="shared" si="2"/>
        <v>32.538000000000004</v>
      </c>
      <c r="I23" s="19">
        <f t="shared" si="2"/>
        <v>137.69300000000001</v>
      </c>
      <c r="J23" s="19">
        <f t="shared" si="2"/>
        <v>955.63099999999997</v>
      </c>
      <c r="K23" s="25"/>
      <c r="L23" s="19">
        <f t="shared" ref="L23" si="3">SUM(L14:L22)</f>
        <v>147.80000000000001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1663</v>
      </c>
      <c r="G24" s="32">
        <f t="shared" ref="G24:J24" si="4">G13+G23</f>
        <v>46.112000000000002</v>
      </c>
      <c r="H24" s="32">
        <f t="shared" si="4"/>
        <v>99.490999999999985</v>
      </c>
      <c r="I24" s="32">
        <f t="shared" si="4"/>
        <v>234.72500000000002</v>
      </c>
      <c r="J24" s="32">
        <f t="shared" si="4"/>
        <v>1582.1349999999998</v>
      </c>
      <c r="K24" s="32"/>
      <c r="L24" s="32">
        <f t="shared" ref="L24" si="5">L13+L23</f>
        <v>230.05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59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61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57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63</v>
      </c>
      <c r="L33" s="43">
        <v>38</v>
      </c>
    </row>
    <row r="34" spans="1:12" ht="25.5" x14ac:dyDescent="0.25">
      <c r="A34" s="14"/>
      <c r="B34" s="15"/>
      <c r="C34" s="11"/>
      <c r="D34" s="7" t="s">
        <v>27</v>
      </c>
      <c r="E34" s="42" t="s">
        <v>64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65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66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67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53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54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55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56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138.20000000000002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232.40000000000003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70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71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55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56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137</v>
      </c>
      <c r="F52" s="43">
        <v>100</v>
      </c>
      <c r="G52" s="43">
        <v>1.81</v>
      </c>
      <c r="H52" s="43">
        <v>8.15</v>
      </c>
      <c r="I52" s="43">
        <v>10.17</v>
      </c>
      <c r="J52" s="43">
        <v>121.32</v>
      </c>
      <c r="K52" s="44" t="s">
        <v>138</v>
      </c>
      <c r="L52" s="43">
        <v>18</v>
      </c>
    </row>
    <row r="53" spans="1:12" ht="25.5" x14ac:dyDescent="0.25">
      <c r="A53" s="23"/>
      <c r="B53" s="15"/>
      <c r="C53" s="11"/>
      <c r="D53" s="7" t="s">
        <v>27</v>
      </c>
      <c r="E53" s="42" t="s">
        <v>72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73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74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75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53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54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55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56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27.770999999999997</v>
      </c>
      <c r="H61" s="19">
        <f t="shared" ref="H61" si="23">SUM(H52:H60)</f>
        <v>27.855999999999998</v>
      </c>
      <c r="I61" s="19">
        <f t="shared" ref="I61" si="24">SUM(I52:I60)</f>
        <v>120.17699999999999</v>
      </c>
      <c r="J61" s="19">
        <f t="shared" ref="J61:L61" si="25">SUM(J52:J60)</f>
        <v>842.54199999999992</v>
      </c>
      <c r="K61" s="25"/>
      <c r="L61" s="19">
        <f t="shared" si="25"/>
        <v>121.60000000000001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41.18</v>
      </c>
      <c r="H62" s="32">
        <f t="shared" ref="H62" si="27">H51+H61</f>
        <v>42.241999999999997</v>
      </c>
      <c r="I62" s="32">
        <f t="shared" ref="I62" si="28">I51+I61</f>
        <v>250.44399999999999</v>
      </c>
      <c r="J62" s="32">
        <f t="shared" ref="J62:L62" si="29">J51+J61</f>
        <v>1546.723</v>
      </c>
      <c r="K62" s="32"/>
      <c r="L62" s="32">
        <f t="shared" si="29"/>
        <v>204.8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78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79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61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>
        <v>100</v>
      </c>
      <c r="G71" s="43">
        <v>2.12</v>
      </c>
      <c r="H71" s="43">
        <v>8.08</v>
      </c>
      <c r="I71" s="43">
        <v>13.14</v>
      </c>
      <c r="J71" s="43">
        <v>133.74</v>
      </c>
      <c r="K71" s="44" t="s">
        <v>81</v>
      </c>
      <c r="L71" s="43">
        <v>19</v>
      </c>
    </row>
    <row r="72" spans="1:12" ht="25.5" x14ac:dyDescent="0.25">
      <c r="A72" s="23"/>
      <c r="B72" s="15"/>
      <c r="C72" s="11"/>
      <c r="D72" s="7" t="s">
        <v>27</v>
      </c>
      <c r="E72" s="42" t="s">
        <v>82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83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84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85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86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53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54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55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56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858</v>
      </c>
      <c r="G80" s="19">
        <f t="shared" ref="G80" si="34">SUM(G71:G79)</f>
        <v>29.391999999999999</v>
      </c>
      <c r="H80" s="19">
        <f t="shared" ref="H80" si="35">SUM(H71:H79)</f>
        <v>24.974</v>
      </c>
      <c r="I80" s="19">
        <f t="shared" ref="I80" si="36">SUM(I71:I79)</f>
        <v>124.11599999999999</v>
      </c>
      <c r="J80" s="19">
        <f t="shared" ref="J80:L80" si="37">SUM(J71:J79)</f>
        <v>878.779</v>
      </c>
      <c r="K80" s="25"/>
      <c r="L80" s="19">
        <f t="shared" si="37"/>
        <v>109.1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1488</v>
      </c>
      <c r="G81" s="32">
        <f t="shared" ref="G81" si="38">G70+G80</f>
        <v>54.028000000000006</v>
      </c>
      <c r="H81" s="32">
        <f t="shared" ref="H81" si="39">H70+H80</f>
        <v>32.173000000000002</v>
      </c>
      <c r="I81" s="32">
        <f t="shared" ref="I81" si="40">I70+I80</f>
        <v>225.76199999999997</v>
      </c>
      <c r="J81" s="32">
        <f t="shared" ref="J81:L81" si="41">J70+J80</f>
        <v>1448.6970000000001</v>
      </c>
      <c r="K81" s="32"/>
      <c r="L81" s="32">
        <f t="shared" si="41"/>
        <v>206.5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87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94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55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56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57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88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89</v>
      </c>
      <c r="F90" s="43">
        <v>100</v>
      </c>
      <c r="G90" s="43">
        <v>1.34</v>
      </c>
      <c r="H90" s="43">
        <v>15.08</v>
      </c>
      <c r="I90" s="43">
        <v>10.74</v>
      </c>
      <c r="J90" s="43">
        <v>184.01</v>
      </c>
      <c r="K90" s="44" t="s">
        <v>90</v>
      </c>
      <c r="L90" s="43">
        <v>18</v>
      </c>
    </row>
    <row r="91" spans="1:12" ht="25.5" x14ac:dyDescent="0.25">
      <c r="A91" s="23"/>
      <c r="B91" s="15"/>
      <c r="C91" s="11"/>
      <c r="D91" s="7" t="s">
        <v>27</v>
      </c>
      <c r="E91" s="42" t="s">
        <v>91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92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93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95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96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97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53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54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55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56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907</v>
      </c>
      <c r="G99" s="19">
        <f t="shared" ref="G99" si="46">SUM(G90:G98)</f>
        <v>30.324999999999999</v>
      </c>
      <c r="H99" s="19">
        <f t="shared" ref="H99" si="47">SUM(H90:H98)</f>
        <v>49.146000000000001</v>
      </c>
      <c r="I99" s="19">
        <f t="shared" ref="I99" si="48">SUM(I90:I98)</f>
        <v>127.41200000000001</v>
      </c>
      <c r="J99" s="19">
        <f t="shared" ref="J99:L99" si="49">SUM(J90:J98)</f>
        <v>1073.2269999999999</v>
      </c>
      <c r="K99" s="25"/>
      <c r="L99" s="19">
        <f t="shared" si="49"/>
        <v>117.2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1514</v>
      </c>
      <c r="G100" s="32">
        <f t="shared" ref="G100" si="50">G89+G99</f>
        <v>45.466999999999999</v>
      </c>
      <c r="H100" s="32">
        <f t="shared" ref="H100" si="51">H89+H99</f>
        <v>75.546999999999997</v>
      </c>
      <c r="I100" s="32">
        <f t="shared" ref="I100" si="52">I89+I99</f>
        <v>213.345</v>
      </c>
      <c r="J100" s="32">
        <f t="shared" ref="J100:L100" si="53">J89+J99</f>
        <v>1715.1409999999998</v>
      </c>
      <c r="K100" s="32"/>
      <c r="L100" s="32">
        <f t="shared" si="53"/>
        <v>219.4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98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99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79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61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57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88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139</v>
      </c>
      <c r="F109" s="43">
        <v>100</v>
      </c>
      <c r="G109" s="43">
        <v>1.44</v>
      </c>
      <c r="H109" s="43">
        <v>10.07</v>
      </c>
      <c r="I109" s="43">
        <v>11.18</v>
      </c>
      <c r="J109" s="43">
        <v>141.04</v>
      </c>
      <c r="K109" s="44" t="s">
        <v>140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72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73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100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101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102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103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53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54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55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56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1066</v>
      </c>
      <c r="G118" s="19">
        <f t="shared" ref="G118:J118" si="56">SUM(G109:G117)</f>
        <v>28.495000000000001</v>
      </c>
      <c r="H118" s="19">
        <f t="shared" si="56"/>
        <v>23.405000000000001</v>
      </c>
      <c r="I118" s="19">
        <f t="shared" si="56"/>
        <v>135.209</v>
      </c>
      <c r="J118" s="19">
        <f t="shared" si="56"/>
        <v>875.3839999999999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1667</v>
      </c>
      <c r="G119" s="32">
        <f t="shared" ref="G119" si="58">G108+G118</f>
        <v>45.481000000000002</v>
      </c>
      <c r="H119" s="32">
        <f t="shared" ref="H119" si="59">H108+H118</f>
        <v>42.037999999999997</v>
      </c>
      <c r="I119" s="32">
        <f t="shared" ref="I119" si="60">I108+I118</f>
        <v>209.18799999999999</v>
      </c>
      <c r="J119" s="32">
        <f t="shared" ref="J119:L119" si="61">J108+J118</f>
        <v>1426.9409999999998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104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105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106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107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61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88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108</v>
      </c>
      <c r="F128" s="43">
        <v>100</v>
      </c>
      <c r="G128" s="43">
        <v>3.09</v>
      </c>
      <c r="H128" s="43">
        <v>7.02</v>
      </c>
      <c r="I128" s="43">
        <v>12.91</v>
      </c>
      <c r="J128" s="43">
        <v>127.15</v>
      </c>
      <c r="K128" s="44" t="s">
        <v>109</v>
      </c>
      <c r="L128" s="43">
        <v>21</v>
      </c>
    </row>
    <row r="129" spans="1:12" ht="25.5" x14ac:dyDescent="0.25">
      <c r="A129" s="14"/>
      <c r="B129" s="15"/>
      <c r="C129" s="11"/>
      <c r="D129" s="7" t="s">
        <v>27</v>
      </c>
      <c r="E129" s="42" t="s">
        <v>47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48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110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111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112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113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53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54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55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56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883</v>
      </c>
      <c r="G137" s="19">
        <f t="shared" ref="G137:J137" si="64">SUM(G128:G136)</f>
        <v>34.876999999999995</v>
      </c>
      <c r="H137" s="19">
        <f t="shared" si="64"/>
        <v>33.524999999999991</v>
      </c>
      <c r="I137" s="19">
        <f t="shared" si="64"/>
        <v>129.148</v>
      </c>
      <c r="J137" s="19">
        <f t="shared" si="64"/>
        <v>957.79000000000008</v>
      </c>
      <c r="K137" s="25"/>
      <c r="L137" s="19">
        <f t="shared" ref="L137" si="65">SUM(L128:L136)</f>
        <v>123.7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1463</v>
      </c>
      <c r="G138" s="32">
        <f t="shared" ref="G138" si="66">G127+G137</f>
        <v>56.948999999999998</v>
      </c>
      <c r="H138" s="32">
        <f t="shared" ref="H138" si="67">H127+H137</f>
        <v>42.384999999999991</v>
      </c>
      <c r="I138" s="32">
        <f t="shared" ref="I138" si="68">I127+I137</f>
        <v>226.21899999999999</v>
      </c>
      <c r="J138" s="32">
        <f t="shared" ref="J138:L138" si="69">J127+J137</f>
        <v>1514.1010000000001</v>
      </c>
      <c r="K138" s="32"/>
      <c r="L138" s="32">
        <f t="shared" si="69"/>
        <v>212.8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114</v>
      </c>
      <c r="F139" s="40">
        <v>240</v>
      </c>
      <c r="G139" s="40">
        <v>9.4139999999999997</v>
      </c>
      <c r="H139" s="40">
        <v>18.457000000000001</v>
      </c>
      <c r="I139" s="40">
        <v>49.573999999999998</v>
      </c>
      <c r="J139" s="40">
        <v>402.07</v>
      </c>
      <c r="K139" s="41" t="s">
        <v>115</v>
      </c>
      <c r="L139" s="40">
        <v>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61</v>
      </c>
      <c r="F142" s="43">
        <v>60</v>
      </c>
      <c r="G142" s="43">
        <v>3.661</v>
      </c>
      <c r="H142" s="43">
        <v>0.47799999999999998</v>
      </c>
      <c r="I142" s="43">
        <v>29.850999999999999</v>
      </c>
      <c r="J142" s="43">
        <v>138.35</v>
      </c>
      <c r="K142" s="44" t="s">
        <v>134</v>
      </c>
      <c r="L142" s="43">
        <v>5.25</v>
      </c>
    </row>
    <row r="143" spans="1:12" ht="25.5" x14ac:dyDescent="0.25">
      <c r="A143" s="23"/>
      <c r="B143" s="15"/>
      <c r="C143" s="11"/>
      <c r="D143" s="7" t="s">
        <v>24</v>
      </c>
      <c r="E143" s="42" t="s">
        <v>57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88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15.933999999999999</v>
      </c>
      <c r="H146" s="19">
        <f t="shared" si="70"/>
        <v>21.122000000000003</v>
      </c>
      <c r="I146" s="19">
        <f t="shared" si="70"/>
        <v>104.90600000000001</v>
      </c>
      <c r="J146" s="19">
        <f t="shared" si="70"/>
        <v>673.46100000000001</v>
      </c>
      <c r="K146" s="25"/>
      <c r="L146" s="19">
        <f t="shared" ref="L146" si="71">SUM(L139:L145)</f>
        <v>82.25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116</v>
      </c>
      <c r="F147" s="43">
        <v>100</v>
      </c>
      <c r="G147" s="43">
        <v>1.34</v>
      </c>
      <c r="H147" s="43">
        <v>10.11</v>
      </c>
      <c r="I147" s="43">
        <v>9.33</v>
      </c>
      <c r="J147" s="43">
        <v>133.72999999999999</v>
      </c>
      <c r="K147" s="44" t="s">
        <v>117</v>
      </c>
      <c r="L147" s="43">
        <v>15</v>
      </c>
    </row>
    <row r="148" spans="1:12" ht="25.5" x14ac:dyDescent="0.25">
      <c r="A148" s="23"/>
      <c r="B148" s="15"/>
      <c r="C148" s="11"/>
      <c r="D148" s="7" t="s">
        <v>27</v>
      </c>
      <c r="E148" s="42" t="s">
        <v>82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83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118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119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52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53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54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55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56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88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1086</v>
      </c>
      <c r="G156" s="19">
        <f t="shared" ref="G156:J156" si="72">SUM(G147:G155)</f>
        <v>29.166</v>
      </c>
      <c r="H156" s="19">
        <f t="shared" si="72"/>
        <v>29.416</v>
      </c>
      <c r="I156" s="19">
        <f t="shared" si="72"/>
        <v>139.535</v>
      </c>
      <c r="J156" s="19">
        <f t="shared" si="72"/>
        <v>939.59899999999993</v>
      </c>
      <c r="K156" s="25"/>
      <c r="L156" s="19">
        <f t="shared" ref="L156" si="73">SUM(L147:L155)</f>
        <v>139.80000000000001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1686</v>
      </c>
      <c r="G157" s="32">
        <f t="shared" ref="G157" si="74">G146+G156</f>
        <v>45.1</v>
      </c>
      <c r="H157" s="32">
        <f t="shared" ref="H157" si="75">H146+H156</f>
        <v>50.538000000000004</v>
      </c>
      <c r="I157" s="32">
        <f t="shared" ref="I157" si="76">I146+I156</f>
        <v>244.441</v>
      </c>
      <c r="J157" s="32">
        <f t="shared" ref="J157:L157" si="77">J146+J156</f>
        <v>1613.06</v>
      </c>
      <c r="K157" s="32"/>
      <c r="L157" s="32">
        <f t="shared" si="77"/>
        <v>222.05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120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121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61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88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135</v>
      </c>
      <c r="F166" s="43">
        <v>100</v>
      </c>
      <c r="G166" s="43">
        <v>2.06</v>
      </c>
      <c r="H166" s="43">
        <v>6.11</v>
      </c>
      <c r="I166" s="43">
        <v>12.92</v>
      </c>
      <c r="J166" s="43">
        <v>114.86</v>
      </c>
      <c r="K166" s="44" t="s">
        <v>136</v>
      </c>
      <c r="L166" s="43">
        <v>24</v>
      </c>
    </row>
    <row r="167" spans="1:12" ht="25.5" x14ac:dyDescent="0.25">
      <c r="A167" s="23"/>
      <c r="B167" s="15"/>
      <c r="C167" s="11"/>
      <c r="D167" s="7" t="s">
        <v>27</v>
      </c>
      <c r="E167" s="42" t="s">
        <v>122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123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124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125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126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53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54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55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56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864</v>
      </c>
      <c r="G175" s="19">
        <f t="shared" ref="G175:J175" si="80">SUM(G166:G174)</f>
        <v>22.349</v>
      </c>
      <c r="H175" s="19">
        <f t="shared" si="80"/>
        <v>28.833000000000002</v>
      </c>
      <c r="I175" s="19">
        <f t="shared" si="80"/>
        <v>117.01899999999999</v>
      </c>
      <c r="J175" s="19">
        <f t="shared" si="80"/>
        <v>876.91199999999992</v>
      </c>
      <c r="K175" s="25"/>
      <c r="L175" s="19">
        <f t="shared" ref="L175" si="81">SUM(L166:L174)</f>
        <v>111.92999999999999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1456</v>
      </c>
      <c r="G176" s="32">
        <f t="shared" ref="G176" si="82">G165+G175</f>
        <v>52.397000000000006</v>
      </c>
      <c r="H176" s="32">
        <f t="shared" ref="H176" si="83">H165+H175</f>
        <v>63.364000000000004</v>
      </c>
      <c r="I176" s="32">
        <f t="shared" ref="I176" si="84">I165+I175</f>
        <v>164.50700000000001</v>
      </c>
      <c r="J176" s="32">
        <f t="shared" ref="J176:L176" si="85">J165+J175</f>
        <v>1497.8329999999999</v>
      </c>
      <c r="K176" s="32"/>
      <c r="L176" s="32">
        <f t="shared" si="85"/>
        <v>215.13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127</v>
      </c>
      <c r="F177" s="40">
        <v>240</v>
      </c>
      <c r="G177" s="40">
        <v>13.952</v>
      </c>
      <c r="H177" s="40">
        <v>19.236000000000001</v>
      </c>
      <c r="I177" s="40">
        <v>29.489000000000001</v>
      </c>
      <c r="J177" s="40">
        <v>346.89100000000002</v>
      </c>
      <c r="K177" s="41" t="s">
        <v>128</v>
      </c>
      <c r="L177" s="40">
        <v>55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61</v>
      </c>
      <c r="F180" s="43">
        <v>60</v>
      </c>
      <c r="G180" s="43">
        <v>3.661</v>
      </c>
      <c r="H180" s="43">
        <v>0.47799999999999998</v>
      </c>
      <c r="I180" s="43">
        <v>29.849</v>
      </c>
      <c r="J180" s="43">
        <v>138.35</v>
      </c>
      <c r="K180" s="44" t="s">
        <v>43</v>
      </c>
      <c r="L180" s="43">
        <v>5.25</v>
      </c>
    </row>
    <row r="181" spans="1:12" ht="25.5" x14ac:dyDescent="0.25">
      <c r="A181" s="23"/>
      <c r="B181" s="15"/>
      <c r="C181" s="11"/>
      <c r="D181" s="7" t="s">
        <v>24</v>
      </c>
      <c r="E181" s="42" t="s">
        <v>57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88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22.463000000000001</v>
      </c>
      <c r="H184" s="19">
        <f t="shared" si="86"/>
        <v>23.699000000000002</v>
      </c>
      <c r="I184" s="19">
        <f t="shared" si="86"/>
        <v>81.085999999999999</v>
      </c>
      <c r="J184" s="19">
        <f t="shared" si="86"/>
        <v>627.50300000000004</v>
      </c>
      <c r="K184" s="25"/>
      <c r="L184" s="19">
        <f t="shared" ref="L184" si="87">SUM(L177:L183)</f>
        <v>104.25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62</v>
      </c>
      <c r="F185" s="43">
        <v>100</v>
      </c>
      <c r="G185" s="43">
        <v>1.6</v>
      </c>
      <c r="H185" s="43">
        <v>6.3</v>
      </c>
      <c r="I185" s="43">
        <v>7.4</v>
      </c>
      <c r="J185" s="43">
        <v>92.7</v>
      </c>
      <c r="K185" s="44" t="s">
        <v>129</v>
      </c>
      <c r="L185" s="43">
        <v>38</v>
      </c>
    </row>
    <row r="186" spans="1:12" ht="25.5" x14ac:dyDescent="0.25">
      <c r="A186" s="23"/>
      <c r="B186" s="15"/>
      <c r="C186" s="11"/>
      <c r="D186" s="7" t="s">
        <v>27</v>
      </c>
      <c r="E186" s="42" t="s">
        <v>130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131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132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133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68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52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53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54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55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56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925</v>
      </c>
      <c r="G194" s="19">
        <f t="shared" ref="G194:J194" si="88">SUM(G185:G193)</f>
        <v>32.698</v>
      </c>
      <c r="H194" s="19">
        <f t="shared" si="88"/>
        <v>31.810000000000002</v>
      </c>
      <c r="I194" s="19">
        <f t="shared" si="88"/>
        <v>148.86500000000001</v>
      </c>
      <c r="J194" s="19">
        <f t="shared" si="88"/>
        <v>1012.543</v>
      </c>
      <c r="K194" s="25"/>
      <c r="L194" s="19">
        <f t="shared" ref="L194" si="89">SUM(L185:L193)</f>
        <v>134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1525</v>
      </c>
      <c r="G195" s="32">
        <f t="shared" ref="G195" si="90">G184+G194</f>
        <v>55.161000000000001</v>
      </c>
      <c r="H195" s="32">
        <f t="shared" ref="H195" si="91">H184+H194</f>
        <v>55.509</v>
      </c>
      <c r="I195" s="32">
        <f t="shared" ref="I195" si="92">I184+I194</f>
        <v>229.95100000000002</v>
      </c>
      <c r="J195" s="32">
        <f t="shared" ref="J195:L195" si="93">J184+J194</f>
        <v>1640.046</v>
      </c>
      <c r="K195" s="32"/>
      <c r="L195" s="32">
        <f t="shared" si="93"/>
        <v>238.25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1566.8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49.942799999999998</v>
      </c>
      <c r="H196" s="34">
        <f t="shared" si="94"/>
        <v>56.367200000000004</v>
      </c>
      <c r="I196" s="34">
        <f t="shared" si="94"/>
        <v>217.04120000000003</v>
      </c>
      <c r="J196" s="34">
        <f t="shared" si="94"/>
        <v>1550.6320000000001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218.738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Шуленкова Юлия Владимировна</cp:lastModifiedBy>
  <dcterms:created xsi:type="dcterms:W3CDTF">2022-05-16T14:23:56Z</dcterms:created>
  <dcterms:modified xsi:type="dcterms:W3CDTF">2024-03-04T10:19:21Z</dcterms:modified>
</cp:coreProperties>
</file>